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30" windowHeight="10050"/>
  </bookViews>
  <sheets>
    <sheet name="2018 MONTHLY BUDGET" sheetId="3" r:id="rId1"/>
    <sheet name="2018 BUDGET" sheetId="2" r:id="rId2"/>
    <sheet name="Sheet1" sheetId="1" r:id="rId3"/>
  </sheets>
  <definedNames>
    <definedName name="_xlnm.Print_Area" localSheetId="1">'2018 BUDGET'!$A$1:$C$30</definedName>
    <definedName name="_xlnm.Print_Area" localSheetId="0">'2018 MONTHLY BUDGET'!$A$1:$E$30,'2018 MONTHLY BUDGET'!$A$34</definedName>
    <definedName name="_xlnm.Print_Area" localSheetId="2">Sheet1!$A$1:$D$30</definedName>
  </definedNames>
  <calcPr calcId="145621"/>
</workbook>
</file>

<file path=xl/calcChain.xml><?xml version="1.0" encoding="utf-8"?>
<calcChain xmlns="http://schemas.openxmlformats.org/spreadsheetml/2006/main">
  <c r="C28" i="3" l="1"/>
  <c r="B28" i="3"/>
  <c r="E27" i="3" l="1"/>
  <c r="E26" i="3"/>
  <c r="E25" i="3"/>
  <c r="E21" i="3"/>
  <c r="E20" i="3"/>
  <c r="E19" i="3"/>
  <c r="E18" i="3"/>
  <c r="E17" i="3"/>
  <c r="E16" i="3"/>
  <c r="E15" i="3"/>
  <c r="E14" i="3"/>
  <c r="E13" i="3"/>
  <c r="E12" i="3"/>
  <c r="E11" i="3"/>
  <c r="E6" i="3"/>
  <c r="E5" i="3"/>
  <c r="E4" i="3"/>
  <c r="D22" i="3"/>
  <c r="D7" i="3"/>
  <c r="D28" i="3" l="1"/>
  <c r="C22" i="3"/>
  <c r="C7" i="3"/>
  <c r="E7" i="3" s="1"/>
  <c r="B22" i="3"/>
  <c r="B7" i="3"/>
  <c r="E28" i="3" l="1"/>
  <c r="E22" i="3"/>
  <c r="C30" i="3"/>
  <c r="B30" i="3"/>
  <c r="D30" i="3"/>
  <c r="E30" i="3" s="1"/>
  <c r="B22" i="2"/>
  <c r="B28" i="2" s="1"/>
  <c r="B7" i="2"/>
  <c r="B30" i="2" l="1"/>
  <c r="C22" i="1"/>
  <c r="C28" i="1" s="1"/>
  <c r="B22" i="1"/>
  <c r="B28" i="1" s="1"/>
  <c r="C7" i="1"/>
  <c r="B7" i="1"/>
  <c r="C30" i="1" l="1"/>
  <c r="B30" i="1"/>
</calcChain>
</file>

<file path=xl/sharedStrings.xml><?xml version="1.0" encoding="utf-8"?>
<sst xmlns="http://schemas.openxmlformats.org/spreadsheetml/2006/main" count="85" uniqueCount="37">
  <si>
    <t>Budget</t>
  </si>
  <si>
    <t>INCOME</t>
  </si>
  <si>
    <t>HOA Fee</t>
  </si>
  <si>
    <t>$25 increase in dues</t>
  </si>
  <si>
    <t>Interest</t>
  </si>
  <si>
    <t>Late Fees &amp; Fines</t>
  </si>
  <si>
    <t>Total Income</t>
  </si>
  <si>
    <t>EXPENSES</t>
  </si>
  <si>
    <t>ADMINISTRATIVE</t>
  </si>
  <si>
    <t>Accounting</t>
  </si>
  <si>
    <t>Insurance</t>
  </si>
  <si>
    <t>Legal</t>
  </si>
  <si>
    <t>Taxes</t>
  </si>
  <si>
    <t>Clerical</t>
  </si>
  <si>
    <t>Website</t>
  </si>
  <si>
    <t>Meetings</t>
  </si>
  <si>
    <t>Events</t>
  </si>
  <si>
    <t>Property Management (Contract)</t>
  </si>
  <si>
    <t>Property Management (Non-Contract)</t>
  </si>
  <si>
    <t>Miscellaneous</t>
  </si>
  <si>
    <t>Total Administrative Expenses</t>
  </si>
  <si>
    <t>GROUNDS/ROADS</t>
  </si>
  <si>
    <t>Grounds Maintenance</t>
  </si>
  <si>
    <t>Snow Removal</t>
  </si>
  <si>
    <t>TOTAL OPERATING EXPENSES</t>
  </si>
  <si>
    <t>NET INCOME</t>
  </si>
  <si>
    <t xml:space="preserve">2018 Budget </t>
  </si>
  <si>
    <t>2018 Actual</t>
  </si>
  <si>
    <t>May YTD</t>
  </si>
  <si>
    <t>May  YTD</t>
  </si>
  <si>
    <t>Budget vs Actual</t>
  </si>
  <si>
    <t>Difference</t>
  </si>
  <si>
    <t>Clerical- Office Supplies</t>
  </si>
  <si>
    <t>Postage</t>
  </si>
  <si>
    <t>Events/Advertising</t>
  </si>
  <si>
    <t>Sign Maintenance</t>
  </si>
  <si>
    <t>$11681 2018 dues collected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</si>
</sst>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44" fontId="2" fillId="0" borderId="0" xfId="1" applyFont="1" applyFill="1" applyBorder="1"/>
    <xf numFmtId="44" fontId="5" fillId="0" borderId="0" xfId="1" applyFont="1"/>
    <xf numFmtId="44" fontId="2" fillId="0" borderId="1" xfId="1" applyFont="1" applyFill="1" applyBorder="1"/>
    <xf numFmtId="44" fontId="2" fillId="0" borderId="2" xfId="1" applyFont="1" applyFill="1" applyBorder="1"/>
    <xf numFmtId="0" fontId="5" fillId="0" borderId="0" xfId="0" applyFont="1" applyBorder="1"/>
    <xf numFmtId="44" fontId="5" fillId="0" borderId="0" xfId="1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44" fontId="5" fillId="0" borderId="1" xfId="1" applyFont="1" applyBorder="1"/>
    <xf numFmtId="0" fontId="6" fillId="0" borderId="0" xfId="0" applyFont="1" applyAlignment="1">
      <alignment horizontal="center"/>
    </xf>
    <xf numFmtId="44" fontId="2" fillId="0" borderId="0" xfId="1" applyFont="1"/>
    <xf numFmtId="44" fontId="2" fillId="0" borderId="1" xfId="1" applyFont="1" applyBorder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view="pageLayout" topLeftCell="A10" zoomScaleNormal="100" workbookViewId="0">
      <selection activeCell="D28" sqref="D28"/>
    </sheetView>
  </sheetViews>
  <sheetFormatPr defaultRowHeight="15.75" customHeight="1" x14ac:dyDescent="0.25"/>
  <cols>
    <col min="1" max="1" width="36.7109375" style="12" bestFit="1" customWidth="1"/>
    <col min="2" max="2" width="12.7109375" style="4" bestFit="1" customWidth="1"/>
    <col min="3" max="3" width="17.140625" style="13" customWidth="1"/>
    <col min="4" max="4" width="12.42578125" style="4" customWidth="1"/>
    <col min="5" max="5" width="15.42578125" style="4" customWidth="1"/>
    <col min="6" max="16384" width="9.140625" style="4"/>
  </cols>
  <sheetData>
    <row r="1" spans="1:5" x14ac:dyDescent="0.25">
      <c r="A1" s="1"/>
      <c r="B1" s="3">
        <v>2018</v>
      </c>
      <c r="C1" s="3" t="s">
        <v>26</v>
      </c>
      <c r="D1" s="15" t="s">
        <v>27</v>
      </c>
      <c r="E1" s="15" t="s">
        <v>30</v>
      </c>
    </row>
    <row r="2" spans="1:5" x14ac:dyDescent="0.25">
      <c r="A2" s="1"/>
      <c r="B2" s="2" t="s">
        <v>0</v>
      </c>
      <c r="C2" s="2" t="s">
        <v>29</v>
      </c>
      <c r="D2" s="15" t="s">
        <v>28</v>
      </c>
      <c r="E2" s="15" t="s">
        <v>31</v>
      </c>
    </row>
    <row r="3" spans="1:5" x14ac:dyDescent="0.25">
      <c r="A3" s="5" t="s">
        <v>1</v>
      </c>
      <c r="C3" s="4"/>
    </row>
    <row r="4" spans="1:5" x14ac:dyDescent="0.25">
      <c r="A4" s="1" t="s">
        <v>2</v>
      </c>
      <c r="B4" s="7">
        <v>26000</v>
      </c>
      <c r="C4" s="7">
        <v>10833.34</v>
      </c>
      <c r="D4" s="16">
        <v>14930</v>
      </c>
      <c r="E4" s="16">
        <f>D4-C4</f>
        <v>4096.66</v>
      </c>
    </row>
    <row r="5" spans="1:5" x14ac:dyDescent="0.25">
      <c r="A5" s="1" t="s">
        <v>4</v>
      </c>
      <c r="B5" s="6">
        <v>120</v>
      </c>
      <c r="C5" s="7">
        <v>50</v>
      </c>
      <c r="D5" s="16">
        <v>32.19</v>
      </c>
      <c r="E5" s="16">
        <f t="shared" ref="E5:E30" si="0">D5-C5</f>
        <v>-17.810000000000002</v>
      </c>
    </row>
    <row r="6" spans="1:5" ht="16.5" thickBot="1" x14ac:dyDescent="0.3">
      <c r="A6" s="1" t="s">
        <v>5</v>
      </c>
      <c r="B6" s="8">
        <v>500</v>
      </c>
      <c r="C6" s="14">
        <v>208.35</v>
      </c>
      <c r="D6" s="17">
        <v>140</v>
      </c>
      <c r="E6" s="16">
        <f t="shared" si="0"/>
        <v>-68.349999999999994</v>
      </c>
    </row>
    <row r="7" spans="1:5" x14ac:dyDescent="0.25">
      <c r="A7" s="1" t="s">
        <v>6</v>
      </c>
      <c r="B7" s="6">
        <f t="shared" ref="B7" si="1">SUM(B4:B6)</f>
        <v>26620</v>
      </c>
      <c r="C7" s="6">
        <f t="shared" ref="C7:D7" si="2">SUM(C4:C6)</f>
        <v>11091.69</v>
      </c>
      <c r="D7" s="6">
        <f t="shared" si="2"/>
        <v>15102.19</v>
      </c>
      <c r="E7" s="16">
        <f t="shared" si="0"/>
        <v>4010.5</v>
      </c>
    </row>
    <row r="8" spans="1:5" x14ac:dyDescent="0.25">
      <c r="A8" s="1"/>
      <c r="C8" s="4"/>
      <c r="E8" s="16"/>
    </row>
    <row r="9" spans="1:5" x14ac:dyDescent="0.25">
      <c r="A9" s="5" t="s">
        <v>7</v>
      </c>
      <c r="C9" s="4"/>
      <c r="E9" s="16"/>
    </row>
    <row r="10" spans="1:5" x14ac:dyDescent="0.25">
      <c r="A10" s="1" t="s">
        <v>8</v>
      </c>
      <c r="C10" s="4"/>
      <c r="E10" s="16"/>
    </row>
    <row r="11" spans="1:5" x14ac:dyDescent="0.25">
      <c r="A11" s="1" t="s">
        <v>9</v>
      </c>
      <c r="B11" s="6">
        <v>300</v>
      </c>
      <c r="C11" s="7">
        <v>125</v>
      </c>
      <c r="D11" s="16">
        <v>325</v>
      </c>
      <c r="E11" s="16">
        <f t="shared" si="0"/>
        <v>200</v>
      </c>
    </row>
    <row r="12" spans="1:5" x14ac:dyDescent="0.25">
      <c r="A12" s="1" t="s">
        <v>10</v>
      </c>
      <c r="B12" s="6">
        <v>2000</v>
      </c>
      <c r="C12" s="7">
        <v>833.35</v>
      </c>
      <c r="D12" s="16">
        <v>1872</v>
      </c>
      <c r="E12" s="16">
        <f t="shared" si="0"/>
        <v>1038.6500000000001</v>
      </c>
    </row>
    <row r="13" spans="1:5" x14ac:dyDescent="0.25">
      <c r="A13" s="1" t="s">
        <v>11</v>
      </c>
      <c r="B13" s="6">
        <v>500</v>
      </c>
      <c r="C13" s="7">
        <v>208.35</v>
      </c>
      <c r="D13" s="16">
        <v>1824.67</v>
      </c>
      <c r="E13" s="16">
        <f t="shared" si="0"/>
        <v>1616.3200000000002</v>
      </c>
    </row>
    <row r="14" spans="1:5" x14ac:dyDescent="0.25">
      <c r="A14" s="1" t="s">
        <v>12</v>
      </c>
      <c r="B14" s="6">
        <v>25</v>
      </c>
      <c r="C14" s="7">
        <v>10.4</v>
      </c>
      <c r="D14" s="16">
        <v>25</v>
      </c>
      <c r="E14" s="16">
        <f t="shared" si="0"/>
        <v>14.6</v>
      </c>
    </row>
    <row r="15" spans="1:5" x14ac:dyDescent="0.25">
      <c r="A15" s="1" t="s">
        <v>32</v>
      </c>
      <c r="B15" s="6">
        <v>1000</v>
      </c>
      <c r="C15" s="7">
        <v>416.65</v>
      </c>
      <c r="D15" s="16">
        <v>1078.6300000000001</v>
      </c>
      <c r="E15" s="16">
        <f t="shared" si="0"/>
        <v>661.98000000000013</v>
      </c>
    </row>
    <row r="16" spans="1:5" x14ac:dyDescent="0.25">
      <c r="A16" s="1" t="s">
        <v>14</v>
      </c>
      <c r="B16" s="6">
        <v>300</v>
      </c>
      <c r="C16" s="7">
        <v>125</v>
      </c>
      <c r="D16" s="16">
        <v>250</v>
      </c>
      <c r="E16" s="16">
        <f t="shared" si="0"/>
        <v>125</v>
      </c>
    </row>
    <row r="17" spans="1:5" x14ac:dyDescent="0.25">
      <c r="A17" s="1" t="s">
        <v>15</v>
      </c>
      <c r="B17" s="6">
        <v>200</v>
      </c>
      <c r="C17" s="7">
        <v>83.35</v>
      </c>
      <c r="D17" s="16">
        <v>677.39</v>
      </c>
      <c r="E17" s="16">
        <f t="shared" si="0"/>
        <v>594.04</v>
      </c>
    </row>
    <row r="18" spans="1:5" x14ac:dyDescent="0.25">
      <c r="A18" s="1" t="s">
        <v>34</v>
      </c>
      <c r="B18" s="6">
        <v>50</v>
      </c>
      <c r="C18" s="7">
        <v>20.85</v>
      </c>
      <c r="D18" s="16">
        <v>23</v>
      </c>
      <c r="E18" s="16">
        <f t="shared" si="0"/>
        <v>2.1499999999999986</v>
      </c>
    </row>
    <row r="19" spans="1:5" x14ac:dyDescent="0.25">
      <c r="A19" s="1" t="s">
        <v>17</v>
      </c>
      <c r="B19" s="6">
        <v>10800</v>
      </c>
      <c r="C19" s="7">
        <v>4500</v>
      </c>
      <c r="D19" s="16">
        <v>900</v>
      </c>
      <c r="E19" s="16">
        <f t="shared" si="0"/>
        <v>-3600</v>
      </c>
    </row>
    <row r="20" spans="1:5" x14ac:dyDescent="0.25">
      <c r="A20" s="1" t="s">
        <v>18</v>
      </c>
      <c r="B20" s="6">
        <v>200</v>
      </c>
      <c r="C20" s="7">
        <v>83.35</v>
      </c>
      <c r="D20" s="16">
        <v>0</v>
      </c>
      <c r="E20" s="16">
        <f t="shared" si="0"/>
        <v>-83.35</v>
      </c>
    </row>
    <row r="21" spans="1:5" ht="16.5" thickBot="1" x14ac:dyDescent="0.3">
      <c r="A21" s="1" t="s">
        <v>33</v>
      </c>
      <c r="B21" s="8">
        <v>0</v>
      </c>
      <c r="C21" s="14">
        <v>0</v>
      </c>
      <c r="D21" s="17">
        <v>644.98</v>
      </c>
      <c r="E21" s="16">
        <f t="shared" si="0"/>
        <v>644.98</v>
      </c>
    </row>
    <row r="22" spans="1:5" x14ac:dyDescent="0.25">
      <c r="A22" s="1" t="s">
        <v>20</v>
      </c>
      <c r="B22" s="6">
        <f>SUM(B11:B21)</f>
        <v>15375</v>
      </c>
      <c r="C22" s="6">
        <f>SUM(C11:C21)</f>
        <v>6406.3</v>
      </c>
      <c r="D22" s="6">
        <f>SUM(D11:D21)</f>
        <v>7620.67</v>
      </c>
      <c r="E22" s="16">
        <f t="shared" si="0"/>
        <v>1214.3699999999999</v>
      </c>
    </row>
    <row r="23" spans="1:5" x14ac:dyDescent="0.25">
      <c r="A23" s="1"/>
      <c r="C23" s="4"/>
      <c r="E23" s="16"/>
    </row>
    <row r="24" spans="1:5" x14ac:dyDescent="0.25">
      <c r="A24" s="1" t="s">
        <v>21</v>
      </c>
      <c r="C24" s="4"/>
      <c r="E24" s="16"/>
    </row>
    <row r="25" spans="1:5" x14ac:dyDescent="0.25">
      <c r="A25" s="1" t="s">
        <v>22</v>
      </c>
      <c r="B25" s="6">
        <v>2500</v>
      </c>
      <c r="C25" s="7">
        <v>1041.6500000000001</v>
      </c>
      <c r="D25" s="16">
        <v>595</v>
      </c>
      <c r="E25" s="16">
        <f t="shared" si="0"/>
        <v>-446.65000000000009</v>
      </c>
    </row>
    <row r="26" spans="1:5" x14ac:dyDescent="0.25">
      <c r="A26" s="1" t="s">
        <v>23</v>
      </c>
      <c r="B26" s="6">
        <v>2500</v>
      </c>
      <c r="C26" s="7">
        <v>1041.6500000000001</v>
      </c>
      <c r="D26" s="16">
        <v>2662.5</v>
      </c>
      <c r="E26" s="16">
        <f t="shared" si="0"/>
        <v>1620.85</v>
      </c>
    </row>
    <row r="27" spans="1:5" x14ac:dyDescent="0.25">
      <c r="A27" s="1" t="s">
        <v>35</v>
      </c>
      <c r="B27" s="18">
        <v>0</v>
      </c>
      <c r="C27" s="18">
        <v>0</v>
      </c>
      <c r="D27" s="16">
        <v>559.11</v>
      </c>
      <c r="E27" s="16">
        <f t="shared" si="0"/>
        <v>559.11</v>
      </c>
    </row>
    <row r="28" spans="1:5" x14ac:dyDescent="0.25">
      <c r="A28" s="1" t="s">
        <v>24</v>
      </c>
      <c r="B28" s="6">
        <f>SUM(B22+B25+B26)</f>
        <v>20375</v>
      </c>
      <c r="C28" s="6">
        <f>SUM(C22+C25+C26)</f>
        <v>8489.6</v>
      </c>
      <c r="D28" s="6">
        <f>SUM(D22+D25+D26+D27)</f>
        <v>11437.28</v>
      </c>
      <c r="E28" s="16">
        <f t="shared" si="0"/>
        <v>2947.6800000000003</v>
      </c>
    </row>
    <row r="29" spans="1:5" x14ac:dyDescent="0.25">
      <c r="A29" s="1"/>
      <c r="C29" s="4"/>
      <c r="E29" s="16"/>
    </row>
    <row r="30" spans="1:5" ht="16.5" thickBot="1" x14ac:dyDescent="0.3">
      <c r="A30" s="1" t="s">
        <v>25</v>
      </c>
      <c r="B30" s="9">
        <f>SUM(B7-B28)</f>
        <v>6245</v>
      </c>
      <c r="C30" s="9">
        <f>SUM(C7-C28)</f>
        <v>2602.09</v>
      </c>
      <c r="D30" s="9">
        <f>SUM(D7-D28)</f>
        <v>3664.91</v>
      </c>
      <c r="E30" s="16">
        <f t="shared" si="0"/>
        <v>1062.8199999999997</v>
      </c>
    </row>
    <row r="31" spans="1:5" ht="16.5" thickTop="1" x14ac:dyDescent="0.25">
      <c r="A31" s="10"/>
    </row>
    <row r="32" spans="1:5" ht="15.75" customHeight="1" x14ac:dyDescent="0.25">
      <c r="A32" s="12" t="s">
        <v>36</v>
      </c>
    </row>
  </sheetData>
  <printOptions horizontalCentered="1" verticalCentered="1"/>
  <pageMargins left="0.25" right="0.25" top="0.75" bottom="0.75" header="0.3" footer="0.3"/>
  <pageSetup orientation="portrait" horizontalDpi="4294967293" verticalDpi="0" r:id="rId1"/>
  <headerFooter>
    <oddHeader>&amp;C&amp;"-,Bold"SANDY BRAE 2018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view="pageLayout" zoomScaleNormal="100" workbookViewId="0">
      <selection activeCell="C4" sqref="C4"/>
    </sheetView>
  </sheetViews>
  <sheetFormatPr defaultRowHeight="15.75" customHeight="1" x14ac:dyDescent="0.25"/>
  <cols>
    <col min="1" max="1" width="36.7109375" style="12" bestFit="1" customWidth="1"/>
    <col min="2" max="2" width="12.7109375" style="4" bestFit="1" customWidth="1"/>
    <col min="3" max="3" width="20.42578125" style="13" bestFit="1" customWidth="1"/>
    <col min="4" max="16384" width="9.140625" style="4"/>
  </cols>
  <sheetData>
    <row r="1" spans="1:2" x14ac:dyDescent="0.25">
      <c r="A1" s="1"/>
      <c r="B1" s="3">
        <v>2018</v>
      </c>
    </row>
    <row r="2" spans="1:2" x14ac:dyDescent="0.25">
      <c r="A2" s="1"/>
      <c r="B2" s="2" t="s">
        <v>0</v>
      </c>
    </row>
    <row r="3" spans="1:2" x14ac:dyDescent="0.25">
      <c r="A3" s="5" t="s">
        <v>1</v>
      </c>
    </row>
    <row r="4" spans="1:2" x14ac:dyDescent="0.25">
      <c r="A4" s="1" t="s">
        <v>2</v>
      </c>
      <c r="B4" s="7">
        <v>26000</v>
      </c>
    </row>
    <row r="5" spans="1:2" x14ac:dyDescent="0.25">
      <c r="A5" s="1" t="s">
        <v>4</v>
      </c>
      <c r="B5" s="6">
        <v>120</v>
      </c>
    </row>
    <row r="6" spans="1:2" ht="16.5" thickBot="1" x14ac:dyDescent="0.3">
      <c r="A6" s="1" t="s">
        <v>5</v>
      </c>
      <c r="B6" s="8">
        <v>500</v>
      </c>
    </row>
    <row r="7" spans="1:2" x14ac:dyDescent="0.25">
      <c r="A7" s="1" t="s">
        <v>6</v>
      </c>
      <c r="B7" s="6">
        <f t="shared" ref="B7" si="0">SUM(B4:B6)</f>
        <v>26620</v>
      </c>
    </row>
    <row r="8" spans="1:2" x14ac:dyDescent="0.25">
      <c r="A8" s="1"/>
    </row>
    <row r="9" spans="1:2" x14ac:dyDescent="0.25">
      <c r="A9" s="5" t="s">
        <v>7</v>
      </c>
    </row>
    <row r="10" spans="1:2" x14ac:dyDescent="0.25">
      <c r="A10" s="1" t="s">
        <v>8</v>
      </c>
    </row>
    <row r="11" spans="1:2" x14ac:dyDescent="0.25">
      <c r="A11" s="1" t="s">
        <v>9</v>
      </c>
      <c r="B11" s="6">
        <v>300</v>
      </c>
    </row>
    <row r="12" spans="1:2" x14ac:dyDescent="0.25">
      <c r="A12" s="1" t="s">
        <v>10</v>
      </c>
      <c r="B12" s="6">
        <v>2000</v>
      </c>
    </row>
    <row r="13" spans="1:2" x14ac:dyDescent="0.25">
      <c r="A13" s="1" t="s">
        <v>11</v>
      </c>
      <c r="B13" s="6">
        <v>500</v>
      </c>
    </row>
    <row r="14" spans="1:2" x14ac:dyDescent="0.25">
      <c r="A14" s="1" t="s">
        <v>12</v>
      </c>
      <c r="B14" s="6">
        <v>25</v>
      </c>
    </row>
    <row r="15" spans="1:2" x14ac:dyDescent="0.25">
      <c r="A15" s="1" t="s">
        <v>13</v>
      </c>
      <c r="B15" s="6">
        <v>1000</v>
      </c>
    </row>
    <row r="16" spans="1:2" x14ac:dyDescent="0.25">
      <c r="A16" s="1" t="s">
        <v>14</v>
      </c>
      <c r="B16" s="6">
        <v>300</v>
      </c>
    </row>
    <row r="17" spans="1:2" x14ac:dyDescent="0.25">
      <c r="A17" s="1" t="s">
        <v>15</v>
      </c>
      <c r="B17" s="6">
        <v>200</v>
      </c>
    </row>
    <row r="18" spans="1:2" x14ac:dyDescent="0.25">
      <c r="A18" s="1" t="s">
        <v>16</v>
      </c>
      <c r="B18" s="6">
        <v>50</v>
      </c>
    </row>
    <row r="19" spans="1:2" x14ac:dyDescent="0.25">
      <c r="A19" s="1" t="s">
        <v>17</v>
      </c>
      <c r="B19" s="6">
        <v>10800</v>
      </c>
    </row>
    <row r="20" spans="1:2" x14ac:dyDescent="0.25">
      <c r="A20" s="1" t="s">
        <v>18</v>
      </c>
      <c r="B20" s="6">
        <v>200</v>
      </c>
    </row>
    <row r="21" spans="1:2" ht="16.5" thickBot="1" x14ac:dyDescent="0.3">
      <c r="A21" s="1" t="s">
        <v>19</v>
      </c>
      <c r="B21" s="8">
        <v>0</v>
      </c>
    </row>
    <row r="22" spans="1:2" x14ac:dyDescent="0.25">
      <c r="A22" s="1" t="s">
        <v>20</v>
      </c>
      <c r="B22" s="6">
        <f t="shared" ref="B22" si="1">SUM(B11:B21)</f>
        <v>15375</v>
      </c>
    </row>
    <row r="23" spans="1:2" x14ac:dyDescent="0.25">
      <c r="A23" s="1"/>
    </row>
    <row r="24" spans="1:2" x14ac:dyDescent="0.25">
      <c r="A24" s="1" t="s">
        <v>21</v>
      </c>
    </row>
    <row r="25" spans="1:2" x14ac:dyDescent="0.25">
      <c r="A25" s="1" t="s">
        <v>22</v>
      </c>
      <c r="B25" s="6">
        <v>2500</v>
      </c>
    </row>
    <row r="26" spans="1:2" x14ac:dyDescent="0.25">
      <c r="A26" s="1" t="s">
        <v>23</v>
      </c>
      <c r="B26" s="6">
        <v>2500</v>
      </c>
    </row>
    <row r="27" spans="1:2" x14ac:dyDescent="0.25">
      <c r="A27" s="1"/>
    </row>
    <row r="28" spans="1:2" x14ac:dyDescent="0.25">
      <c r="A28" s="1" t="s">
        <v>24</v>
      </c>
      <c r="B28" s="6">
        <f t="shared" ref="B28" si="2">SUM(B22+B25+B26)</f>
        <v>20375</v>
      </c>
    </row>
    <row r="29" spans="1:2" x14ac:dyDescent="0.25">
      <c r="A29" s="1"/>
    </row>
    <row r="30" spans="1:2" ht="16.5" thickBot="1" x14ac:dyDescent="0.3">
      <c r="A30" s="1" t="s">
        <v>25</v>
      </c>
      <c r="B30" s="9">
        <f t="shared" ref="B30" si="3">SUM(B7-B28)</f>
        <v>6245</v>
      </c>
    </row>
    <row r="31" spans="1:2" ht="16.5" thickTop="1" x14ac:dyDescent="0.25">
      <c r="A31" s="10"/>
    </row>
  </sheetData>
  <printOptions horizontalCentered="1" verticalCentered="1"/>
  <pageMargins left="0.7" right="0.7" top="0.75" bottom="0.75" header="0.3" footer="0.3"/>
  <pageSetup orientation="portrait" horizontalDpi="4294967293" verticalDpi="0" r:id="rId1"/>
  <headerFooter>
    <oddHeader>&amp;CSANDY BRAE 2018 BUDGET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C1" sqref="C1:C1048576"/>
    </sheetView>
  </sheetViews>
  <sheetFormatPr defaultRowHeight="15.75" customHeight="1" x14ac:dyDescent="0.25"/>
  <cols>
    <col min="1" max="1" width="36.7109375" style="12" bestFit="1" customWidth="1"/>
    <col min="2" max="2" width="12.7109375" style="7" bestFit="1" customWidth="1"/>
    <col min="3" max="3" width="12.7109375" style="4" bestFit="1" customWidth="1"/>
    <col min="4" max="4" width="20.42578125" style="13" bestFit="1" customWidth="1"/>
    <col min="5" max="16384" width="9.140625" style="4"/>
  </cols>
  <sheetData>
    <row r="1" spans="1:4" x14ac:dyDescent="0.25">
      <c r="A1" s="1"/>
      <c r="B1" s="2">
        <v>2017</v>
      </c>
      <c r="C1" s="3">
        <v>2018</v>
      </c>
    </row>
    <row r="2" spans="1:4" x14ac:dyDescent="0.25">
      <c r="A2" s="1"/>
      <c r="B2" s="2" t="s">
        <v>0</v>
      </c>
      <c r="C2" s="2" t="s">
        <v>0</v>
      </c>
    </row>
    <row r="3" spans="1:4" x14ac:dyDescent="0.25">
      <c r="A3" s="5" t="s">
        <v>1</v>
      </c>
      <c r="B3" s="1"/>
    </row>
    <row r="4" spans="1:4" x14ac:dyDescent="0.25">
      <c r="A4" s="1" t="s">
        <v>2</v>
      </c>
      <c r="B4" s="6">
        <v>19500</v>
      </c>
      <c r="C4" s="7">
        <v>26000</v>
      </c>
      <c r="D4" s="13" t="s">
        <v>3</v>
      </c>
    </row>
    <row r="5" spans="1:4" x14ac:dyDescent="0.25">
      <c r="A5" s="1" t="s">
        <v>4</v>
      </c>
      <c r="B5" s="6">
        <v>120</v>
      </c>
      <c r="C5" s="6">
        <v>120</v>
      </c>
    </row>
    <row r="6" spans="1:4" ht="16.5" thickBot="1" x14ac:dyDescent="0.3">
      <c r="A6" s="1" t="s">
        <v>5</v>
      </c>
      <c r="B6" s="8">
        <v>500</v>
      </c>
      <c r="C6" s="8">
        <v>500</v>
      </c>
    </row>
    <row r="7" spans="1:4" x14ac:dyDescent="0.25">
      <c r="A7" s="1" t="s">
        <v>6</v>
      </c>
      <c r="B7" s="6">
        <f t="shared" ref="B7:C7" si="0">SUM(B4:B6)</f>
        <v>20120</v>
      </c>
      <c r="C7" s="6">
        <f t="shared" si="0"/>
        <v>26620</v>
      </c>
    </row>
    <row r="8" spans="1:4" x14ac:dyDescent="0.25">
      <c r="A8" s="1"/>
      <c r="B8" s="6"/>
    </row>
    <row r="9" spans="1:4" x14ac:dyDescent="0.25">
      <c r="A9" s="5" t="s">
        <v>7</v>
      </c>
      <c r="B9" s="6"/>
    </row>
    <row r="10" spans="1:4" x14ac:dyDescent="0.25">
      <c r="A10" s="1" t="s">
        <v>8</v>
      </c>
      <c r="B10" s="6"/>
    </row>
    <row r="11" spans="1:4" x14ac:dyDescent="0.25">
      <c r="A11" s="1" t="s">
        <v>9</v>
      </c>
      <c r="B11" s="6">
        <v>300</v>
      </c>
      <c r="C11" s="6">
        <v>300</v>
      </c>
    </row>
    <row r="12" spans="1:4" x14ac:dyDescent="0.25">
      <c r="A12" s="1" t="s">
        <v>10</v>
      </c>
      <c r="B12" s="6">
        <v>2000</v>
      </c>
      <c r="C12" s="6">
        <v>2000</v>
      </c>
    </row>
    <row r="13" spans="1:4" x14ac:dyDescent="0.25">
      <c r="A13" s="1" t="s">
        <v>11</v>
      </c>
      <c r="B13" s="6">
        <v>500</v>
      </c>
      <c r="C13" s="6">
        <v>500</v>
      </c>
    </row>
    <row r="14" spans="1:4" x14ac:dyDescent="0.25">
      <c r="A14" s="1" t="s">
        <v>12</v>
      </c>
      <c r="B14" s="6">
        <v>25</v>
      </c>
      <c r="C14" s="6">
        <v>25</v>
      </c>
    </row>
    <row r="15" spans="1:4" x14ac:dyDescent="0.25">
      <c r="A15" s="1" t="s">
        <v>13</v>
      </c>
      <c r="B15" s="6">
        <v>1000</v>
      </c>
      <c r="C15" s="6">
        <v>1000</v>
      </c>
    </row>
    <row r="16" spans="1:4" x14ac:dyDescent="0.25">
      <c r="A16" s="1" t="s">
        <v>14</v>
      </c>
      <c r="B16" s="6">
        <v>300</v>
      </c>
      <c r="C16" s="6">
        <v>300</v>
      </c>
    </row>
    <row r="17" spans="1:3" x14ac:dyDescent="0.25">
      <c r="A17" s="1" t="s">
        <v>15</v>
      </c>
      <c r="B17" s="6">
        <v>200</v>
      </c>
      <c r="C17" s="6">
        <v>200</v>
      </c>
    </row>
    <row r="18" spans="1:3" x14ac:dyDescent="0.25">
      <c r="A18" s="1" t="s">
        <v>16</v>
      </c>
      <c r="B18" s="6">
        <v>50</v>
      </c>
      <c r="C18" s="6">
        <v>50</v>
      </c>
    </row>
    <row r="19" spans="1:3" x14ac:dyDescent="0.25">
      <c r="A19" s="1" t="s">
        <v>17</v>
      </c>
      <c r="B19" s="6">
        <v>10800</v>
      </c>
      <c r="C19" s="6">
        <v>10800</v>
      </c>
    </row>
    <row r="20" spans="1:3" x14ac:dyDescent="0.25">
      <c r="A20" s="1" t="s">
        <v>18</v>
      </c>
      <c r="B20" s="6">
        <v>200</v>
      </c>
      <c r="C20" s="6">
        <v>200</v>
      </c>
    </row>
    <row r="21" spans="1:3" ht="16.5" thickBot="1" x14ac:dyDescent="0.3">
      <c r="A21" s="1" t="s">
        <v>19</v>
      </c>
      <c r="B21" s="8">
        <v>0</v>
      </c>
      <c r="C21" s="8">
        <v>0</v>
      </c>
    </row>
    <row r="22" spans="1:3" x14ac:dyDescent="0.25">
      <c r="A22" s="1" t="s">
        <v>20</v>
      </c>
      <c r="B22" s="6">
        <f t="shared" ref="B22:C22" si="1">SUM(B11:B21)</f>
        <v>15375</v>
      </c>
      <c r="C22" s="6">
        <f t="shared" si="1"/>
        <v>15375</v>
      </c>
    </row>
    <row r="23" spans="1:3" x14ac:dyDescent="0.25">
      <c r="A23" s="1"/>
      <c r="B23" s="6"/>
    </row>
    <row r="24" spans="1:3" x14ac:dyDescent="0.25">
      <c r="A24" s="1" t="s">
        <v>21</v>
      </c>
      <c r="B24" s="6"/>
    </row>
    <row r="25" spans="1:3" x14ac:dyDescent="0.25">
      <c r="A25" s="1" t="s">
        <v>22</v>
      </c>
      <c r="B25" s="6">
        <v>2500</v>
      </c>
      <c r="C25" s="6">
        <v>2500</v>
      </c>
    </row>
    <row r="26" spans="1:3" x14ac:dyDescent="0.25">
      <c r="A26" s="1" t="s">
        <v>23</v>
      </c>
      <c r="B26" s="6">
        <v>2500</v>
      </c>
      <c r="C26" s="6">
        <v>2500</v>
      </c>
    </row>
    <row r="27" spans="1:3" x14ac:dyDescent="0.25">
      <c r="A27" s="1"/>
      <c r="B27" s="6"/>
    </row>
    <row r="28" spans="1:3" x14ac:dyDescent="0.25">
      <c r="A28" s="1" t="s">
        <v>24</v>
      </c>
      <c r="B28" s="6">
        <f>SUM(B22+B25+B26)</f>
        <v>20375</v>
      </c>
      <c r="C28" s="6">
        <f t="shared" ref="C28" si="2">SUM(C22+C25+C26)</f>
        <v>20375</v>
      </c>
    </row>
    <row r="29" spans="1:3" x14ac:dyDescent="0.25">
      <c r="A29" s="1"/>
      <c r="B29" s="6"/>
    </row>
    <row r="30" spans="1:3" ht="16.5" thickBot="1" x14ac:dyDescent="0.3">
      <c r="A30" s="1" t="s">
        <v>25</v>
      </c>
      <c r="B30" s="9">
        <f t="shared" ref="B30:C30" si="3">SUM(B7-B28)</f>
        <v>-255</v>
      </c>
      <c r="C30" s="9">
        <f t="shared" si="3"/>
        <v>6245</v>
      </c>
    </row>
    <row r="31" spans="1:3" ht="16.5" thickTop="1" x14ac:dyDescent="0.25">
      <c r="A31" s="10"/>
      <c r="B31" s="11"/>
    </row>
  </sheetData>
  <printOptions horizontalCentered="1" verticalCentered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2018 MONTHLY BUDGET</vt:lpstr>
      <vt:lpstr>2018 BUDGET</vt:lpstr>
      <vt:lpstr>Sheet1</vt:lpstr>
      <vt:lpstr>'2018 BUDGET'!Print_Area</vt:lpstr>
      <vt:lpstr>'2018 MONTHLY BUDGET'!Print_Area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McCallister</dc:creator>
  <cp:lastModifiedBy>Joanne</cp:lastModifiedBy>
  <cp:lastPrinted>2018-06-01T17:43:44Z</cp:lastPrinted>
  <dcterms:created xsi:type="dcterms:W3CDTF">2017-10-18T13:16:08Z</dcterms:created>
  <dcterms:modified xsi:type="dcterms:W3CDTF">2018-06-01T17:45:05Z</dcterms:modified>
</cp:coreProperties>
</file>